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135"/>
  </bookViews>
  <sheets>
    <sheet name="man_ispra" sheetId="7" r:id="rId1"/>
    <sheet name="prove_di_validazione" sheetId="8" r:id="rId2"/>
  </sheets>
  <calcPr calcId="152511"/>
</workbook>
</file>

<file path=xl/calcChain.xml><?xml version="1.0" encoding="utf-8"?>
<calcChain xmlns="http://schemas.openxmlformats.org/spreadsheetml/2006/main">
  <c r="C9" i="7" l="1"/>
  <c r="D9" i="7" s="1"/>
  <c r="A20" i="7"/>
  <c r="C14" i="7" l="1"/>
  <c r="C15" i="7" s="1"/>
  <c r="C16" i="7" s="1"/>
</calcChain>
</file>

<file path=xl/sharedStrings.xml><?xml version="1.0" encoding="utf-8"?>
<sst xmlns="http://schemas.openxmlformats.org/spreadsheetml/2006/main" count="123" uniqueCount="48">
  <si>
    <t>VL</t>
  </si>
  <si>
    <t>1,0</t>
  </si>
  <si>
    <t>R</t>
  </si>
  <si>
    <t>Kp</t>
  </si>
  <si>
    <t>R-g-VL</t>
  </si>
  <si>
    <t>Calcolo</t>
  </si>
  <si>
    <t>VL dec</t>
  </si>
  <si>
    <t>Risultato della misura</t>
  </si>
  <si>
    <t>Valore limite</t>
  </si>
  <si>
    <t>Cifre decimali di VL</t>
  </si>
  <si>
    <r>
      <t>U</t>
    </r>
    <r>
      <rPr>
        <vertAlign val="subscript"/>
        <sz val="18"/>
        <color theme="1"/>
        <rFont val="Calibri"/>
        <family val="2"/>
        <scheme val="minor"/>
      </rPr>
      <t>rdp</t>
    </r>
  </si>
  <si>
    <t>Incertezza del RdP</t>
  </si>
  <si>
    <t>K'0.95</t>
  </si>
  <si>
    <t>Fattore di copertura</t>
  </si>
  <si>
    <t>urdp</t>
  </si>
  <si>
    <t>g</t>
  </si>
  <si>
    <t>Fattore di stima</t>
  </si>
  <si>
    <t>incertezza tipo</t>
  </si>
  <si>
    <t xml:space="preserve">guard band 95% </t>
  </si>
  <si>
    <t>Confronto risultato corretto e valore limite</t>
  </si>
  <si>
    <t>VALORI DI INSERIMENTO</t>
  </si>
  <si>
    <t>VALORI INTERMEDI</t>
  </si>
  <si>
    <t>GIUDIZIO CONFORMITA</t>
  </si>
  <si>
    <t xml:space="preserve"> FORMULA</t>
  </si>
  <si>
    <t>C9*C12</t>
  </si>
  <si>
    <t>C8/C10</t>
  </si>
  <si>
    <t>=(C5-(C9*(C8/C10))-C6)</t>
  </si>
  <si>
    <t>Conformità al valore limite di legge secondo il man. ISPRA 52/2009 pag 15</t>
  </si>
  <si>
    <t>Esempio 8.1 R è un numero inferiore al VL</t>
  </si>
  <si>
    <t>=SE((C5+C8)&lt;C6;"CONFORME";SE(ARROTONDA((C5-C6);C7)&lt;=0;"NON non conforme";SE((C5-(C9*(C8/C10))-C6)&lt;=0;"NON non conforme";"NON CONFORME")))</t>
  </si>
  <si>
    <t>con decimali</t>
  </si>
  <si>
    <t>(R-VL)arr</t>
  </si>
  <si>
    <t>Variabile</t>
  </si>
  <si>
    <t>Descrizione</t>
  </si>
  <si>
    <t>K095</t>
  </si>
  <si>
    <t>KP</t>
  </si>
  <si>
    <t>Urdp</t>
  </si>
  <si>
    <t>Vldec</t>
  </si>
  <si>
    <t>Risultato</t>
  </si>
  <si>
    <t xml:space="preserve">Esempio 8.1 da man. ISPRA </t>
  </si>
  <si>
    <t>GIUDIZIO DI CONFORMITA</t>
  </si>
  <si>
    <t>NON non conforme</t>
  </si>
  <si>
    <t xml:space="preserve">Esempio 8.2 da man. ISPRA </t>
  </si>
  <si>
    <t xml:space="preserve">Esempio 8.3.a da man. ISPRA </t>
  </si>
  <si>
    <t>NON conforme</t>
  </si>
  <si>
    <t xml:space="preserve">Esempio 8.3.b da man. ISPRA </t>
  </si>
  <si>
    <t xml:space="preserve">Esempio 8.3.c da man. ISPRA </t>
  </si>
  <si>
    <t>Attenzione, in caso d'uso il foglio deve essere validato dall'utente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</si>
</sst>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bscript"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9"/>
      <color indexed="8"/>
      <name val="Arial"/>
    </font>
    <font>
      <sz val="10"/>
      <color indexed="8"/>
      <name val="Arial"/>
    </font>
    <font>
      <b/>
      <sz val="9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</cellStyleXfs>
  <cellXfs count="34">
    <xf numFmtId="0" fontId="0" fillId="0" borderId="0" xfId="0"/>
    <xf numFmtId="0" fontId="0" fillId="0" borderId="0" xfId="0" applyFill="1"/>
    <xf numFmtId="49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49" fontId="0" fillId="0" borderId="0" xfId="0" applyNumberFormat="1" applyFill="1"/>
    <xf numFmtId="0" fontId="6" fillId="0" borderId="0" xfId="0" applyFont="1"/>
    <xf numFmtId="0" fontId="7" fillId="0" borderId="0" xfId="0" applyFont="1"/>
    <xf numFmtId="0" fontId="9" fillId="0" borderId="0" xfId="0" applyFont="1"/>
    <xf numFmtId="49" fontId="0" fillId="0" borderId="0" xfId="0" quotePrefix="1" applyNumberFormat="1" applyAlignment="1">
      <alignment horizontal="right"/>
    </xf>
    <xf numFmtId="49" fontId="0" fillId="0" borderId="0" xfId="0" quotePrefix="1" applyNumberFormat="1" applyAlignment="1">
      <alignment horizontal="left"/>
    </xf>
    <xf numFmtId="0" fontId="0" fillId="0" borderId="0" xfId="0" quotePrefix="1"/>
    <xf numFmtId="2" fontId="2" fillId="0" borderId="0" xfId="0" quotePrefix="1" applyNumberFormat="1" applyFont="1" applyAlignment="1">
      <alignment horizontal="right"/>
    </xf>
    <xf numFmtId="2" fontId="0" fillId="0" borderId="0" xfId="0" applyNumberFormat="1"/>
    <xf numFmtId="165" fontId="0" fillId="0" borderId="0" xfId="0" quotePrefix="1" applyNumberFormat="1" applyAlignment="1">
      <alignment horizontal="right"/>
    </xf>
    <xf numFmtId="165" fontId="0" fillId="0" borderId="0" xfId="0" applyNumberFormat="1"/>
    <xf numFmtId="0" fontId="0" fillId="0" borderId="0" xfId="0" applyAlignment="1"/>
    <xf numFmtId="0" fontId="10" fillId="0" borderId="3" xfId="3" applyFont="1" applyFill="1" applyBorder="1" applyAlignment="1"/>
    <xf numFmtId="0" fontId="10" fillId="0" borderId="3" xfId="3" applyFont="1" applyFill="1" applyBorder="1" applyAlignment="1">
      <alignment horizontal="right"/>
    </xf>
    <xf numFmtId="0" fontId="12" fillId="3" borderId="2" xfId="3" applyFont="1" applyFill="1" applyBorder="1" applyAlignment="1">
      <alignment horizontal="center"/>
    </xf>
    <xf numFmtId="0" fontId="2" fillId="0" borderId="0" xfId="0" applyFont="1" applyAlignment="1"/>
    <xf numFmtId="0" fontId="14" fillId="0" borderId="0" xfId="0" applyFont="1"/>
    <xf numFmtId="0" fontId="13" fillId="0" borderId="0" xfId="0" applyFont="1"/>
    <xf numFmtId="2" fontId="13" fillId="0" borderId="0" xfId="0" applyNumberFormat="1" applyFont="1"/>
    <xf numFmtId="2" fontId="0" fillId="0" borderId="0" xfId="0" applyNumberFormat="1" applyProtection="1">
      <protection locked="0"/>
    </xf>
    <xf numFmtId="1" fontId="0" fillId="0" borderId="0" xfId="0" applyNumberFormat="1" applyAlignment="1" applyProtection="1">
      <alignment horizontal="right"/>
      <protection locked="0"/>
    </xf>
    <xf numFmtId="164" fontId="0" fillId="0" borderId="0" xfId="0" applyNumberFormat="1" applyProtection="1">
      <protection locked="0"/>
    </xf>
    <xf numFmtId="0" fontId="8" fillId="2" borderId="1" xfId="0" applyFont="1" applyFill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wrapText="1"/>
    </xf>
    <xf numFmtId="0" fontId="3" fillId="0" borderId="0" xfId="0" applyFont="1" applyAlignment="1">
      <alignment wrapText="1"/>
    </xf>
  </cellXfs>
  <cellStyles count="4">
    <cellStyle name="Normale" xfId="0" builtinId="0"/>
    <cellStyle name="Normale 2" xfId="1"/>
    <cellStyle name="Normale_Foglio1" xfId="3"/>
    <cellStyle name="Percentuale 2" xfId="2"/>
  </cellStyles>
  <dxfs count="5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C16" sqref="C16"/>
    </sheetView>
  </sheetViews>
  <sheetFormatPr defaultRowHeight="15" x14ac:dyDescent="0.25"/>
  <cols>
    <col min="1" max="1" width="33.7109375" customWidth="1"/>
    <col min="2" max="2" width="21" customWidth="1"/>
    <col min="3" max="3" width="50" style="15" customWidth="1"/>
    <col min="4" max="4" width="15.42578125" customWidth="1"/>
  </cols>
  <sheetData>
    <row r="1" spans="1:5" ht="33.75" x14ac:dyDescent="0.5">
      <c r="A1" s="10" t="s">
        <v>5</v>
      </c>
    </row>
    <row r="2" spans="1:5" s="24" customFormat="1" ht="33.75" x14ac:dyDescent="0.5">
      <c r="A2" s="23" t="s">
        <v>47</v>
      </c>
      <c r="C2" s="25"/>
    </row>
    <row r="3" spans="1:5" ht="15.75" x14ac:dyDescent="0.25">
      <c r="A3" s="9" t="s">
        <v>27</v>
      </c>
    </row>
    <row r="4" spans="1:5" x14ac:dyDescent="0.25">
      <c r="A4" s="4" t="s">
        <v>28</v>
      </c>
    </row>
    <row r="5" spans="1:5" ht="19.5" thickBot="1" x14ac:dyDescent="0.35">
      <c r="A5" s="29" t="s">
        <v>20</v>
      </c>
      <c r="B5" s="29"/>
      <c r="C5" s="29"/>
      <c r="D5" t="s">
        <v>30</v>
      </c>
    </row>
    <row r="6" spans="1:5" ht="21" x14ac:dyDescent="0.35">
      <c r="A6" t="s">
        <v>7</v>
      </c>
      <c r="B6" s="5" t="s">
        <v>2</v>
      </c>
      <c r="C6" s="26">
        <v>0.94</v>
      </c>
      <c r="D6" s="2"/>
    </row>
    <row r="7" spans="1:5" ht="21" x14ac:dyDescent="0.35">
      <c r="A7" t="s">
        <v>8</v>
      </c>
      <c r="B7" s="5" t="s">
        <v>0</v>
      </c>
      <c r="C7" s="27">
        <v>1</v>
      </c>
      <c r="D7" s="2" t="s">
        <v>1</v>
      </c>
    </row>
    <row r="8" spans="1:5" ht="21" x14ac:dyDescent="0.35">
      <c r="A8" t="s">
        <v>9</v>
      </c>
      <c r="B8" s="5" t="s">
        <v>6</v>
      </c>
      <c r="C8" s="27">
        <v>1</v>
      </c>
      <c r="D8" s="2"/>
    </row>
    <row r="9" spans="1:5" ht="21" x14ac:dyDescent="0.35">
      <c r="A9" s="4" t="s">
        <v>31</v>
      </c>
      <c r="B9" s="5"/>
      <c r="C9" s="14">
        <f>ROUND((C6-C7),C8)</f>
        <v>-0.1</v>
      </c>
      <c r="D9" s="11">
        <f>C9</f>
        <v>-0.1</v>
      </c>
    </row>
    <row r="10" spans="1:5" ht="23.25" customHeight="1" x14ac:dyDescent="0.45">
      <c r="A10" t="s">
        <v>11</v>
      </c>
      <c r="B10" s="6" t="s">
        <v>10</v>
      </c>
      <c r="C10" s="26">
        <v>0.08</v>
      </c>
      <c r="D10" s="2"/>
      <c r="E10" s="2"/>
    </row>
    <row r="11" spans="1:5" ht="21" x14ac:dyDescent="0.35">
      <c r="A11" t="s">
        <v>13</v>
      </c>
      <c r="B11" s="5" t="s">
        <v>12</v>
      </c>
      <c r="C11" s="28">
        <v>1.645</v>
      </c>
      <c r="D11" s="2"/>
    </row>
    <row r="12" spans="1:5" ht="21" x14ac:dyDescent="0.35">
      <c r="A12" t="s">
        <v>16</v>
      </c>
      <c r="B12" s="5" t="s">
        <v>3</v>
      </c>
      <c r="C12" s="26">
        <v>2</v>
      </c>
      <c r="D12" s="2"/>
    </row>
    <row r="13" spans="1:5" ht="19.5" thickBot="1" x14ac:dyDescent="0.35">
      <c r="A13" s="29" t="s">
        <v>21</v>
      </c>
      <c r="B13" s="29"/>
      <c r="C13" s="29"/>
    </row>
    <row r="14" spans="1:5" ht="26.25" x14ac:dyDescent="0.45">
      <c r="A14" t="s">
        <v>17</v>
      </c>
      <c r="B14" s="8" t="s">
        <v>14</v>
      </c>
      <c r="C14" s="15">
        <f>C10/C12</f>
        <v>0.04</v>
      </c>
      <c r="D14" t="s">
        <v>25</v>
      </c>
    </row>
    <row r="15" spans="1:5" ht="21" x14ac:dyDescent="0.35">
      <c r="A15" t="s">
        <v>18</v>
      </c>
      <c r="B15" s="5" t="s">
        <v>15</v>
      </c>
      <c r="C15" s="17">
        <f>C11*C14</f>
        <v>6.5799999999999997E-2</v>
      </c>
      <c r="D15" t="s">
        <v>24</v>
      </c>
    </row>
    <row r="16" spans="1:5" ht="21" x14ac:dyDescent="0.35">
      <c r="A16" t="s">
        <v>19</v>
      </c>
      <c r="B16" s="5" t="s">
        <v>4</v>
      </c>
      <c r="C16" s="16">
        <f>C6-C15-C7</f>
        <v>-0.12580000000000002</v>
      </c>
      <c r="D16" s="12" t="s">
        <v>26</v>
      </c>
      <c r="E16" s="1"/>
    </row>
    <row r="17" spans="1:6" ht="19.5" thickBot="1" x14ac:dyDescent="0.35">
      <c r="A17" s="29" t="s">
        <v>22</v>
      </c>
      <c r="B17" s="29"/>
      <c r="C17" s="29"/>
      <c r="E17" s="1"/>
    </row>
    <row r="18" spans="1:6" x14ac:dyDescent="0.25">
      <c r="E18" s="1"/>
    </row>
    <row r="19" spans="1:6" x14ac:dyDescent="0.25">
      <c r="E19" s="1"/>
    </row>
    <row r="20" spans="1:6" ht="21" x14ac:dyDescent="0.35">
      <c r="A20" s="30" t="str">
        <f>IF((C6+C10)&lt;C7,"CONFORME",IF(ROUND((C6-C7),C8)&lt;=0,"NON non conforme",IF((C6-(C11*(C10/C12))-C7)&lt;=0,"NON non conforme","NON CONFORME")))</f>
        <v>NON non conforme</v>
      </c>
      <c r="B20" s="31"/>
      <c r="C20" s="31"/>
      <c r="D20" s="4" t="s">
        <v>23</v>
      </c>
      <c r="E20" s="7"/>
      <c r="F20" s="13"/>
    </row>
    <row r="21" spans="1:6" x14ac:dyDescent="0.25">
      <c r="E21" s="3"/>
    </row>
    <row r="22" spans="1:6" ht="61.5" customHeight="1" x14ac:dyDescent="0.35">
      <c r="A22" s="32" t="s">
        <v>29</v>
      </c>
      <c r="B22" s="33"/>
      <c r="C22" s="33"/>
    </row>
  </sheetData>
  <sheetProtection algorithmName="SHA-512" hashValue="LzCrAYe43z1RAiB1KzTBcol/er6YO075Yfo+rh0OHeSLHiU18NbUWq5Z7CyKn/NfMTQw549s8OM0r/q95CDong==" saltValue="2ST1C2pO1wuX30uJNmZi3A==" spinCount="100000" sheet="1" objects="1" scenarios="1"/>
  <mergeCells count="5">
    <mergeCell ref="A5:C5"/>
    <mergeCell ref="A13:C13"/>
    <mergeCell ref="A17:C17"/>
    <mergeCell ref="A20:C20"/>
    <mergeCell ref="A22:C22"/>
  </mergeCells>
  <conditionalFormatting sqref="A22:C22">
    <cfRule type="cellIs" dxfId="4" priority="3" operator="equal">
      <formula>"non NON CONFORME"</formula>
    </cfRule>
    <cfRule type="cellIs" dxfId="3" priority="4" operator="equal">
      <formula>"NON CONFORME"</formula>
    </cfRule>
  </conditionalFormatting>
  <conditionalFormatting sqref="A20">
    <cfRule type="cellIs" dxfId="2" priority="6" operator="equal">
      <formula>"NON CONFORME"</formula>
    </cfRule>
  </conditionalFormatting>
  <conditionalFormatting sqref="A20:C20">
    <cfRule type="cellIs" dxfId="1" priority="1" operator="equal">
      <formula>"NON non conforme"</formula>
    </cfRule>
    <cfRule type="cellIs" dxfId="0" priority="2" operator="equal">
      <formula>"CONFORME"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workbookViewId="0">
      <selection activeCell="C3" sqref="C3"/>
    </sheetView>
  </sheetViews>
  <sheetFormatPr defaultRowHeight="15" x14ac:dyDescent="0.25"/>
  <cols>
    <col min="1" max="1" width="7.85546875" style="18" bestFit="1" customWidth="1"/>
    <col min="2" max="2" width="18.5703125" style="18" bestFit="1" customWidth="1"/>
    <col min="3" max="3" width="21" style="18" bestFit="1" customWidth="1"/>
    <col min="4" max="4" width="22.7109375" style="18" customWidth="1"/>
    <col min="5" max="16384" width="9.140625" style="18"/>
  </cols>
  <sheetData>
    <row r="1" spans="1:3" x14ac:dyDescent="0.25">
      <c r="A1" s="18" t="s">
        <v>39</v>
      </c>
    </row>
    <row r="2" spans="1:3" s="22" customFormat="1" x14ac:dyDescent="0.25">
      <c r="A2" s="21" t="s">
        <v>32</v>
      </c>
      <c r="B2" s="21" t="s">
        <v>33</v>
      </c>
      <c r="C2" s="21" t="s">
        <v>38</v>
      </c>
    </row>
    <row r="3" spans="1:3" x14ac:dyDescent="0.25">
      <c r="A3" s="19" t="s">
        <v>2</v>
      </c>
      <c r="B3" s="19" t="s">
        <v>7</v>
      </c>
      <c r="C3" s="20">
        <v>0.94</v>
      </c>
    </row>
    <row r="4" spans="1:3" x14ac:dyDescent="0.25">
      <c r="A4" s="19" t="s">
        <v>0</v>
      </c>
      <c r="B4" s="19" t="s">
        <v>8</v>
      </c>
      <c r="C4" s="20">
        <v>1</v>
      </c>
    </row>
    <row r="5" spans="1:3" x14ac:dyDescent="0.25">
      <c r="A5" s="19" t="s">
        <v>37</v>
      </c>
      <c r="B5" s="19" t="s">
        <v>9</v>
      </c>
      <c r="C5" s="20">
        <v>1</v>
      </c>
    </row>
    <row r="6" spans="1:3" x14ac:dyDescent="0.25">
      <c r="A6" s="19" t="s">
        <v>36</v>
      </c>
      <c r="B6" s="19" t="s">
        <v>11</v>
      </c>
      <c r="C6" s="20">
        <v>0.08</v>
      </c>
    </row>
    <row r="7" spans="1:3" x14ac:dyDescent="0.25">
      <c r="A7" s="19" t="s">
        <v>34</v>
      </c>
      <c r="B7" s="19" t="s">
        <v>13</v>
      </c>
      <c r="C7" s="20">
        <v>1.645</v>
      </c>
    </row>
    <row r="8" spans="1:3" x14ac:dyDescent="0.25">
      <c r="A8" s="19" t="s">
        <v>35</v>
      </c>
      <c r="B8" s="19" t="s">
        <v>16</v>
      </c>
      <c r="C8" s="20">
        <v>2</v>
      </c>
    </row>
    <row r="10" spans="1:3" x14ac:dyDescent="0.25">
      <c r="A10" s="22" t="s">
        <v>40</v>
      </c>
      <c r="C10" s="18" t="s">
        <v>41</v>
      </c>
    </row>
    <row r="13" spans="1:3" x14ac:dyDescent="0.25">
      <c r="A13" s="18" t="s">
        <v>42</v>
      </c>
    </row>
    <row r="14" spans="1:3" x14ac:dyDescent="0.25">
      <c r="A14" s="21" t="s">
        <v>32</v>
      </c>
      <c r="B14" s="21" t="s">
        <v>33</v>
      </c>
      <c r="C14" s="21" t="s">
        <v>38</v>
      </c>
    </row>
    <row r="15" spans="1:3" x14ac:dyDescent="0.25">
      <c r="A15" s="19" t="s">
        <v>2</v>
      </c>
      <c r="B15" s="19" t="s">
        <v>7</v>
      </c>
      <c r="C15" s="20">
        <v>1</v>
      </c>
    </row>
    <row r="16" spans="1:3" x14ac:dyDescent="0.25">
      <c r="A16" s="19" t="s">
        <v>0</v>
      </c>
      <c r="B16" s="19" t="s">
        <v>8</v>
      </c>
      <c r="C16" s="20">
        <v>1</v>
      </c>
    </row>
    <row r="17" spans="1:3" x14ac:dyDescent="0.25">
      <c r="A17" s="19" t="s">
        <v>37</v>
      </c>
      <c r="B17" s="19" t="s">
        <v>9</v>
      </c>
      <c r="C17" s="20">
        <v>2</v>
      </c>
    </row>
    <row r="18" spans="1:3" x14ac:dyDescent="0.25">
      <c r="A18" s="19" t="s">
        <v>36</v>
      </c>
      <c r="B18" s="19" t="s">
        <v>11</v>
      </c>
      <c r="C18" s="20">
        <v>0.06</v>
      </c>
    </row>
    <row r="19" spans="1:3" x14ac:dyDescent="0.25">
      <c r="A19" s="19" t="s">
        <v>34</v>
      </c>
      <c r="B19" s="19" t="s">
        <v>13</v>
      </c>
      <c r="C19" s="20">
        <v>1.645</v>
      </c>
    </row>
    <row r="20" spans="1:3" x14ac:dyDescent="0.25">
      <c r="A20" s="19" t="s">
        <v>35</v>
      </c>
      <c r="B20" s="19" t="s">
        <v>16</v>
      </c>
      <c r="C20" s="20">
        <v>2</v>
      </c>
    </row>
    <row r="22" spans="1:3" x14ac:dyDescent="0.25">
      <c r="A22" s="22" t="s">
        <v>40</v>
      </c>
      <c r="C22" s="18" t="s">
        <v>41</v>
      </c>
    </row>
    <row r="25" spans="1:3" x14ac:dyDescent="0.25">
      <c r="A25" s="18" t="s">
        <v>43</v>
      </c>
    </row>
    <row r="26" spans="1:3" x14ac:dyDescent="0.25">
      <c r="A26" s="21" t="s">
        <v>32</v>
      </c>
      <c r="B26" s="21" t="s">
        <v>33</v>
      </c>
      <c r="C26" s="21" t="s">
        <v>38</v>
      </c>
    </row>
    <row r="27" spans="1:3" x14ac:dyDescent="0.25">
      <c r="A27" s="19" t="s">
        <v>2</v>
      </c>
      <c r="B27" s="19" t="s">
        <v>7</v>
      </c>
      <c r="C27" s="20">
        <v>1.2</v>
      </c>
    </row>
    <row r="28" spans="1:3" x14ac:dyDescent="0.25">
      <c r="A28" s="19" t="s">
        <v>0</v>
      </c>
      <c r="B28" s="19" t="s">
        <v>8</v>
      </c>
      <c r="C28" s="20">
        <v>1</v>
      </c>
    </row>
    <row r="29" spans="1:3" x14ac:dyDescent="0.25">
      <c r="A29" s="19" t="s">
        <v>37</v>
      </c>
      <c r="B29" s="19" t="s">
        <v>9</v>
      </c>
      <c r="C29" s="20">
        <v>1</v>
      </c>
    </row>
    <row r="30" spans="1:3" x14ac:dyDescent="0.25">
      <c r="A30" s="19" t="s">
        <v>36</v>
      </c>
      <c r="B30" s="19" t="s">
        <v>11</v>
      </c>
      <c r="C30" s="20">
        <v>0.1</v>
      </c>
    </row>
    <row r="31" spans="1:3" x14ac:dyDescent="0.25">
      <c r="A31" s="19" t="s">
        <v>34</v>
      </c>
      <c r="B31" s="19" t="s">
        <v>13</v>
      </c>
      <c r="C31" s="20">
        <v>1.645</v>
      </c>
    </row>
    <row r="32" spans="1:3" x14ac:dyDescent="0.25">
      <c r="A32" s="19" t="s">
        <v>35</v>
      </c>
      <c r="B32" s="19" t="s">
        <v>16</v>
      </c>
      <c r="C32" s="20">
        <v>2</v>
      </c>
    </row>
    <row r="34" spans="1:3" x14ac:dyDescent="0.25">
      <c r="A34" s="22" t="s">
        <v>40</v>
      </c>
      <c r="C34" s="18" t="s">
        <v>44</v>
      </c>
    </row>
    <row r="36" spans="1:3" x14ac:dyDescent="0.25">
      <c r="A36" s="18" t="s">
        <v>45</v>
      </c>
    </row>
    <row r="37" spans="1:3" x14ac:dyDescent="0.25">
      <c r="A37" s="21" t="s">
        <v>32</v>
      </c>
      <c r="B37" s="21" t="s">
        <v>33</v>
      </c>
      <c r="C37" s="21" t="s">
        <v>38</v>
      </c>
    </row>
    <row r="38" spans="1:3" x14ac:dyDescent="0.25">
      <c r="A38" s="19" t="s">
        <v>2</v>
      </c>
      <c r="B38" s="19" t="s">
        <v>7</v>
      </c>
      <c r="C38" s="20">
        <v>1.2</v>
      </c>
    </row>
    <row r="39" spans="1:3" x14ac:dyDescent="0.25">
      <c r="A39" s="19" t="s">
        <v>0</v>
      </c>
      <c r="B39" s="19" t="s">
        <v>8</v>
      </c>
      <c r="C39" s="20">
        <v>1</v>
      </c>
    </row>
    <row r="40" spans="1:3" x14ac:dyDescent="0.25">
      <c r="A40" s="19" t="s">
        <v>37</v>
      </c>
      <c r="B40" s="19" t="s">
        <v>9</v>
      </c>
      <c r="C40" s="20">
        <v>1</v>
      </c>
    </row>
    <row r="41" spans="1:3" x14ac:dyDescent="0.25">
      <c r="A41" s="19" t="s">
        <v>36</v>
      </c>
      <c r="B41" s="19" t="s">
        <v>11</v>
      </c>
      <c r="C41" s="20">
        <v>0.2</v>
      </c>
    </row>
    <row r="42" spans="1:3" x14ac:dyDescent="0.25">
      <c r="A42" s="19" t="s">
        <v>34</v>
      </c>
      <c r="B42" s="19" t="s">
        <v>13</v>
      </c>
      <c r="C42" s="20">
        <v>1.645</v>
      </c>
    </row>
    <row r="43" spans="1:3" x14ac:dyDescent="0.25">
      <c r="A43" s="19" t="s">
        <v>35</v>
      </c>
      <c r="B43" s="19" t="s">
        <v>16</v>
      </c>
      <c r="C43" s="20">
        <v>2</v>
      </c>
    </row>
    <row r="45" spans="1:3" x14ac:dyDescent="0.25">
      <c r="A45" s="22" t="s">
        <v>40</v>
      </c>
      <c r="C45" s="18" t="s">
        <v>44</v>
      </c>
    </row>
    <row r="47" spans="1:3" x14ac:dyDescent="0.25">
      <c r="A47" s="18" t="s">
        <v>46</v>
      </c>
    </row>
    <row r="48" spans="1:3" x14ac:dyDescent="0.25">
      <c r="A48" s="21" t="s">
        <v>32</v>
      </c>
      <c r="B48" s="21" t="s">
        <v>33</v>
      </c>
      <c r="C48" s="21" t="s">
        <v>38</v>
      </c>
    </row>
    <row r="49" spans="1:3" x14ac:dyDescent="0.25">
      <c r="A49" s="19" t="s">
        <v>2</v>
      </c>
      <c r="B49" s="19" t="s">
        <v>7</v>
      </c>
      <c r="C49" s="20">
        <v>1.2</v>
      </c>
    </row>
    <row r="50" spans="1:3" x14ac:dyDescent="0.25">
      <c r="A50" s="19" t="s">
        <v>0</v>
      </c>
      <c r="B50" s="19" t="s">
        <v>8</v>
      </c>
      <c r="C50" s="20">
        <v>1</v>
      </c>
    </row>
    <row r="51" spans="1:3" x14ac:dyDescent="0.25">
      <c r="A51" s="19" t="s">
        <v>37</v>
      </c>
      <c r="B51" s="19" t="s">
        <v>9</v>
      </c>
      <c r="C51" s="20">
        <v>1</v>
      </c>
    </row>
    <row r="52" spans="1:3" x14ac:dyDescent="0.25">
      <c r="A52" s="19" t="s">
        <v>36</v>
      </c>
      <c r="B52" s="19" t="s">
        <v>11</v>
      </c>
      <c r="C52" s="20">
        <v>0.3</v>
      </c>
    </row>
    <row r="53" spans="1:3" x14ac:dyDescent="0.25">
      <c r="A53" s="19" t="s">
        <v>34</v>
      </c>
      <c r="B53" s="19" t="s">
        <v>13</v>
      </c>
      <c r="C53" s="20">
        <v>1.645</v>
      </c>
    </row>
    <row r="54" spans="1:3" x14ac:dyDescent="0.25">
      <c r="A54" s="19" t="s">
        <v>35</v>
      </c>
      <c r="B54" s="19" t="s">
        <v>16</v>
      </c>
      <c r="C54" s="20">
        <v>2</v>
      </c>
    </row>
    <row r="56" spans="1:3" x14ac:dyDescent="0.25">
      <c r="A56" s="22" t="s">
        <v>40</v>
      </c>
      <c r="C56" s="18" t="s">
        <v>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man_ispra</vt:lpstr>
      <vt:lpstr>prove_di_validazione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2020-05-09T12:31:49Z</dcterms:modified>
</cp:coreProperties>
</file>